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0\рішення сесій\SES MR 8 скликання\40_ses_13_02_25 МТГ\40 ses\"/>
    </mc:Choice>
  </mc:AlternateContent>
  <xr:revisionPtr revIDLastSave="0" documentId="13_ncr:1_{142E7C02-62F0-4BD1-9EFC-954309CCCF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C44" i="1"/>
  <c r="E44" i="1" s="1"/>
  <c r="E23" i="1" l="1"/>
  <c r="E20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<sst xmlns="http://schemas.openxmlformats.org/spreadsheetml/2006/main" count="82" uniqueCount="58">
  <si>
    <t>Загальний фонд</t>
  </si>
  <si>
    <t>Код</t>
  </si>
  <si>
    <t>Показник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</si>
  <si>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</si>
  <si>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</si>
  <si>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</si>
  <si>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</si>
  <si>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</si>
  <si>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</si>
  <si>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</si>
  <si>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</si>
  <si>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</si>
  <si>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</si>
  <si>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</si>
  <si>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</si>
  <si>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</si>
  <si>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</si>
  <si>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</si>
  <si>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</si>
  <si>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</si>
  <si>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</si>
  <si>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</si>
  <si>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</si>
  <si>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 xml:space="preserve">% виконання </t>
  </si>
  <si>
    <t>тис.грн.</t>
  </si>
  <si>
    <t>8110</t>
  </si>
  <si>
    <t>Заходи із запобігання та ліквідації надзвичайних ситуацій та наслідків стихійного лиха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</si>
  <si>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</si>
  <si>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</si>
  <si>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</si>
  <si>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</si>
  <si>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8710</t>
  </si>
  <si>
    <t>Резервний фонд місцевого бюджету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</si>
  <si>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</si>
  <si>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</si>
  <si>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</si>
  <si>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</si>
  <si>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б)Звіт про виконання видаткової частини бюджету Надвірнянської міської територіальної громади за 12 місяців 2024 року</t>
  </si>
  <si>
    <t>План уточнений на 2024 рік</t>
  </si>
  <si>
    <t>Касові видатки за 2024 рік</t>
  </si>
  <si>
    <t>Спеціальний фонд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</si>
  <si>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</si>
  <si>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</si>
  <si>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</si>
  <si>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</si>
  <si>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7370</t>
  </si>
  <si>
    <t>Реалізація інших заходів щодо соціально-економічного розвитку територій</t>
  </si>
  <si>
    <t>7670</t>
  </si>
  <si>
    <t>Внески до статутного капіталу суб`єктів господарювання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</si>
  <si>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</si>
  <si>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</si>
  <si>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8340</t>
  </si>
  <si>
    <t>Природоохоронні заходи за рахунок цільових фондів</t>
  </si>
  <si>
    <t>Всього по бюджету (ЗАГАЛЬНИЙ ФОНД)</t>
  </si>
  <si>
    <t>Всього по бюджету (СПЕЦІАЛЬНИЙ ФОНД)</t>
  </si>
  <si>
    <t>Разом видатків загального і спеціального фонду</t>
  </si>
  <si>
    <t>додаток 2  до рішення міської ради від 13.02.2025 №2559-40/2025</t>
  </si>
  <si>
    <t>Секретар міської ради                                                                     Тарас ПЕКАРСЬКИЙ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</si>
</sst>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4">
    <xf numFmtId="0" fontId="0" fillId="0" borderId="0" xfId="0"/>
    <xf numFmtId="0" fontId="4" fillId="0" borderId="0" xfId="2" applyFont="1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quotePrefix="1" applyFill="1" applyBorder="1"/>
    <xf numFmtId="0" fontId="0" fillId="0" borderId="2" xfId="0" applyFill="1" applyBorder="1" applyAlignment="1">
      <alignment wrapText="1"/>
    </xf>
    <xf numFmtId="164" fontId="0" fillId="0" borderId="2" xfId="0" applyNumberFormat="1" applyFill="1" applyBorder="1"/>
    <xf numFmtId="0" fontId="1" fillId="0" borderId="2" xfId="0" quotePrefix="1" applyFont="1" applyFill="1" applyBorder="1"/>
    <xf numFmtId="0" fontId="1" fillId="0" borderId="2" xfId="0" applyFont="1" applyFill="1" applyBorder="1" applyAlignment="1">
      <alignment wrapText="1"/>
    </xf>
    <xf numFmtId="164" fontId="1" fillId="0" borderId="2" xfId="0" applyNumberFormat="1" applyFont="1" applyFill="1" applyBorder="1"/>
    <xf numFmtId="0" fontId="0" fillId="0" borderId="2" xfId="0" applyFill="1" applyBorder="1"/>
    <xf numFmtId="0" fontId="1" fillId="0" borderId="0" xfId="0" applyFont="1" applyFill="1"/>
    <xf numFmtId="0" fontId="1" fillId="0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wrapText="1"/>
    </xf>
  </cellXfs>
  <cellStyles count="3">
    <cellStyle name="Звичайни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topLeftCell="A34" zoomScale="178" zoomScaleNormal="178" workbookViewId="0">
      <selection activeCell="D1" sqref="D1:F1"/>
    </sheetView>
  </sheetViews>
  <sheetFormatPr defaultRowHeight="12.75"/>
  <cols>
    <col min="1" max="1" width="9.140625" style="2"/>
    <col min="2" max="2" width="58" style="2" customWidth="1"/>
    <col min="3" max="3" width="11.85546875" style="2" customWidth="1"/>
    <col min="4" max="4" width="12.42578125" style="2" customWidth="1"/>
    <col min="5" max="5" width="11.42578125" style="2" customWidth="1"/>
    <col min="6" max="6" width="5.140625" style="2" customWidth="1"/>
    <col min="7" max="7" width="0.7109375" style="2" customWidth="1"/>
    <col min="8" max="16384" width="9.140625" style="2"/>
  </cols>
  <sheetData>
    <row r="1" spans="1:9" ht="23.25" customHeight="1">
      <c r="D1" s="23" t="s">
        <v>56</v>
      </c>
      <c r="E1" s="23"/>
      <c r="F1" s="23"/>
    </row>
    <row r="2" spans="1:9" ht="36.75" customHeight="1">
      <c r="A2" s="15" t="s">
        <v>37</v>
      </c>
      <c r="B2" s="15"/>
      <c r="C2" s="15"/>
      <c r="D2" s="15"/>
      <c r="E2" s="15"/>
      <c r="F2" s="15"/>
      <c r="G2" s="15"/>
      <c r="H2" s="1"/>
      <c r="I2" s="1"/>
    </row>
    <row r="3" spans="1:9" ht="12.75" customHeight="1">
      <c r="A3" s="3"/>
      <c r="B3" s="3"/>
      <c r="C3" s="3"/>
      <c r="D3" s="3"/>
      <c r="E3" s="3" t="s">
        <v>24</v>
      </c>
      <c r="F3" s="3"/>
      <c r="G3" s="3"/>
      <c r="H3" s="1"/>
      <c r="I3" s="1"/>
    </row>
    <row r="4" spans="1:9" ht="38.25" customHeight="1">
      <c r="A4" s="4" t="s">
        <v>1</v>
      </c>
      <c r="B4" s="4" t="s">
        <v>2</v>
      </c>
      <c r="C4" s="4" t="s">
        <v>38</v>
      </c>
      <c r="D4" s="4" t="s">
        <v>39</v>
      </c>
      <c r="E4" s="4" t="s">
        <v>23</v>
      </c>
    </row>
    <row r="5" spans="1:9" ht="15.75">
      <c r="A5" s="17" t="s">
        <v>0</v>
      </c>
      <c r="B5" s="18"/>
      <c r="C5" s="18"/>
      <c r="D5" s="18"/>
      <c r="E5" s="19"/>
    </row>
    <row r="6" spans="1:9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9">
      <c r="A7" s="6" t="s">
        <v>3</v>
      </c>
      <c r="B7" s="7" t="s">
        <v>4</v>
      </c>
      <c r="C7" s="8">
        <v>59973.146999999997</v>
      </c>
      <c r="D7" s="8">
        <v>59860.818659999997</v>
      </c>
      <c r="E7" s="8">
        <f t="shared" ref="E7:E15" si="0">IF(C7=0,0,(D7/C7)*100)</f>
        <v>99.812702274903131</v>
      </c>
    </row>
    <row r="8" spans="1:9">
      <c r="A8" s="6" t="s">
        <v>5</v>
      </c>
      <c r="B8" s="7" t="s">
        <v>6</v>
      </c>
      <c r="C8" s="8">
        <v>338371.37599999999</v>
      </c>
      <c r="D8" s="8">
        <v>332944.53499000001</v>
      </c>
      <c r="E8" s="8">
        <f t="shared" si="0"/>
        <v>98.396187918093887</v>
      </c>
    </row>
    <row r="9" spans="1:9">
      <c r="A9" s="6" t="s">
        <v>7</v>
      </c>
      <c r="B9" s="7" t="s">
        <v>8</v>
      </c>
      <c r="C9" s="8">
        <v>17527.2</v>
      </c>
      <c r="D9" s="8">
        <v>17447.79451</v>
      </c>
      <c r="E9" s="8">
        <f t="shared" si="0"/>
        <v>99.546958498790445</v>
      </c>
    </row>
    <row r="10" spans="1:9" ht="16.5" customHeight="1">
      <c r="A10" s="6" t="s">
        <v>9</v>
      </c>
      <c r="B10" s="7" t="s">
        <v>10</v>
      </c>
      <c r="C10" s="8">
        <v>17284.89</v>
      </c>
      <c r="D10" s="8">
        <v>16916.406370000001</v>
      </c>
      <c r="E10" s="8">
        <f t="shared" si="0"/>
        <v>97.868174862553374</v>
      </c>
    </row>
    <row r="11" spans="1:9">
      <c r="A11" s="6" t="s">
        <v>11</v>
      </c>
      <c r="B11" s="7" t="s">
        <v>12</v>
      </c>
      <c r="C11" s="8">
        <v>19547</v>
      </c>
      <c r="D11" s="8">
        <v>19156.732430000004</v>
      </c>
      <c r="E11" s="8">
        <f t="shared" si="0"/>
        <v>98.003440067529567</v>
      </c>
    </row>
    <row r="12" spans="1:9">
      <c r="A12" s="6" t="s">
        <v>13</v>
      </c>
      <c r="B12" s="7" t="s">
        <v>14</v>
      </c>
      <c r="C12" s="8">
        <v>5499.5360000000001</v>
      </c>
      <c r="D12" s="8">
        <v>5494.3605299999999</v>
      </c>
      <c r="E12" s="8">
        <f t="shared" si="0"/>
        <v>99.905892606212603</v>
      </c>
    </row>
    <row r="13" spans="1:9" ht="15.75" customHeight="1">
      <c r="A13" s="6" t="s">
        <v>15</v>
      </c>
      <c r="B13" s="7" t="s">
        <v>16</v>
      </c>
      <c r="C13" s="8">
        <v>40675.086000000003</v>
      </c>
      <c r="D13" s="8">
        <v>40298.240360000003</v>
      </c>
      <c r="E13" s="8">
        <f t="shared" si="0"/>
        <v>99.073522204722565</v>
      </c>
    </row>
    <row r="14" spans="1:9">
      <c r="A14" s="6" t="s">
        <v>17</v>
      </c>
      <c r="B14" s="7" t="s">
        <v>18</v>
      </c>
      <c r="C14" s="8">
        <v>575.75900000000001</v>
      </c>
      <c r="D14" s="8">
        <v>575.63279999999997</v>
      </c>
      <c r="E14" s="8">
        <f t="shared" si="0"/>
        <v>99.978081106851988</v>
      </c>
    </row>
    <row r="15" spans="1:9">
      <c r="A15" s="9" t="s">
        <v>19</v>
      </c>
      <c r="B15" s="10" t="s">
        <v>20</v>
      </c>
      <c r="C15" s="11">
        <v>2015.4069999999999</v>
      </c>
      <c r="D15" s="11">
        <v>2015.11051</v>
      </c>
      <c r="E15" s="11">
        <f t="shared" si="0"/>
        <v>99.985288827517223</v>
      </c>
    </row>
    <row r="16" spans="1:9" ht="29.25" customHeight="1">
      <c r="A16" s="6" t="s">
        <v>25</v>
      </c>
      <c r="B16" s="7" t="s">
        <v>26</v>
      </c>
      <c r="C16" s="8">
        <v>60.45</v>
      </c>
      <c r="D16" s="8">
        <v>60.4</v>
      </c>
      <c r="E16" s="8">
        <v>99.917287014061202</v>
      </c>
    </row>
    <row r="17" spans="1:6" ht="13.5" customHeight="1">
      <c r="A17" s="6" t="s">
        <v>27</v>
      </c>
      <c r="B17" s="7" t="s">
        <v>28</v>
      </c>
      <c r="C17" s="8">
        <v>394.95699999999999</v>
      </c>
      <c r="D17" s="8">
        <v>394.95603999999997</v>
      </c>
      <c r="E17" s="8">
        <v>99.999756935565131</v>
      </c>
    </row>
    <row r="18" spans="1:6" ht="15" customHeight="1">
      <c r="A18" s="6" t="s">
        <v>29</v>
      </c>
      <c r="B18" s="7" t="s">
        <v>30</v>
      </c>
      <c r="C18" s="8">
        <v>1560</v>
      </c>
      <c r="D18" s="8">
        <v>1559.7544700000001</v>
      </c>
      <c r="E18" s="8">
        <v>99.984260897435902</v>
      </c>
    </row>
    <row r="19" spans="1:6" ht="12.75" customHeight="1">
      <c r="A19" s="6" t="s">
        <v>31</v>
      </c>
      <c r="B19" s="7" t="s">
        <v>32</v>
      </c>
      <c r="C19" s="8">
        <v>0</v>
      </c>
      <c r="D19" s="8">
        <v>0</v>
      </c>
      <c r="E19" s="8">
        <v>0</v>
      </c>
    </row>
    <row r="20" spans="1:6">
      <c r="A20" s="9" t="s">
        <v>21</v>
      </c>
      <c r="B20" s="10" t="s">
        <v>22</v>
      </c>
      <c r="C20" s="11">
        <v>2125.2000000000003</v>
      </c>
      <c r="D20" s="11">
        <v>2097.39257</v>
      </c>
      <c r="E20" s="11">
        <f>IF(C20=0,0,(D20/C20)*100)</f>
        <v>98.691538208168623</v>
      </c>
    </row>
    <row r="21" spans="1:6">
      <c r="A21" s="6" t="s">
        <v>33</v>
      </c>
      <c r="B21" s="12" t="s">
        <v>34</v>
      </c>
      <c r="C21" s="8">
        <v>940.30000000000007</v>
      </c>
      <c r="D21" s="8">
        <v>912.49257</v>
      </c>
      <c r="E21" s="8">
        <v>97.042706583005412</v>
      </c>
    </row>
    <row r="22" spans="1:6" ht="24.75" customHeight="1">
      <c r="A22" s="6" t="s">
        <v>35</v>
      </c>
      <c r="B22" s="7" t="s">
        <v>36</v>
      </c>
      <c r="C22" s="8">
        <v>1184.9000000000001</v>
      </c>
      <c r="D22" s="8">
        <v>1184.9000000000001</v>
      </c>
      <c r="E22" s="8">
        <v>100</v>
      </c>
    </row>
    <row r="23" spans="1:6" ht="23.25" customHeight="1">
      <c r="A23" s="20" t="s">
        <v>53</v>
      </c>
      <c r="B23" s="21"/>
      <c r="C23" s="11">
        <v>503594.60099999991</v>
      </c>
      <c r="D23" s="11">
        <v>496807.02373000013</v>
      </c>
      <c r="E23" s="11">
        <f>IF(C23=0,0,(D23/C23)*100)</f>
        <v>98.652174336952484</v>
      </c>
    </row>
    <row r="24" spans="1:6" ht="24.75" customHeight="1">
      <c r="A24" s="16" t="s">
        <v>40</v>
      </c>
      <c r="B24" s="16"/>
      <c r="C24" s="16"/>
      <c r="D24" s="16"/>
      <c r="E24" s="16"/>
      <c r="F24" s="16"/>
    </row>
    <row r="25" spans="1:6">
      <c r="A25" s="6" t="s">
        <v>3</v>
      </c>
      <c r="B25" s="12" t="s">
        <v>4</v>
      </c>
      <c r="C25" s="8">
        <v>485.19400000000002</v>
      </c>
      <c r="D25" s="8">
        <v>515.19100000000003</v>
      </c>
      <c r="E25" s="8">
        <v>106.18247546342288</v>
      </c>
    </row>
    <row r="26" spans="1:6">
      <c r="A26" s="6" t="s">
        <v>5</v>
      </c>
      <c r="B26" s="7" t="s">
        <v>6</v>
      </c>
      <c r="C26" s="8">
        <v>16803.045999999998</v>
      </c>
      <c r="D26" s="8">
        <v>11572.650540000001</v>
      </c>
      <c r="E26" s="8">
        <v>68.872337432153685</v>
      </c>
    </row>
    <row r="27" spans="1:6">
      <c r="A27" s="6" t="s">
        <v>7</v>
      </c>
      <c r="B27" s="7" t="s">
        <v>8</v>
      </c>
      <c r="C27" s="8">
        <v>870</v>
      </c>
      <c r="D27" s="8">
        <v>867.86900000000003</v>
      </c>
      <c r="E27" s="8">
        <v>99.755057471264379</v>
      </c>
    </row>
    <row r="28" spans="1:6" ht="14.25" customHeight="1">
      <c r="A28" s="6" t="s">
        <v>9</v>
      </c>
      <c r="B28" s="7" t="s">
        <v>10</v>
      </c>
      <c r="C28" s="8">
        <v>0</v>
      </c>
      <c r="D28" s="8">
        <v>185.23991000000001</v>
      </c>
      <c r="E28" s="8">
        <v>0</v>
      </c>
    </row>
    <row r="29" spans="1:6">
      <c r="A29" s="6" t="s">
        <v>11</v>
      </c>
      <c r="B29" s="7" t="s">
        <v>12</v>
      </c>
      <c r="C29" s="8">
        <v>1208.5</v>
      </c>
      <c r="D29" s="8">
        <v>1171.1460100000002</v>
      </c>
      <c r="E29" s="8">
        <v>96.909061646669443</v>
      </c>
    </row>
    <row r="30" spans="1:6">
      <c r="A30" s="6" t="s">
        <v>13</v>
      </c>
      <c r="B30" s="7" t="s">
        <v>14</v>
      </c>
      <c r="C30" s="8">
        <v>0</v>
      </c>
      <c r="D30" s="8">
        <v>36</v>
      </c>
      <c r="E30" s="8">
        <v>0</v>
      </c>
    </row>
    <row r="31" spans="1:6" ht="13.5" customHeight="1">
      <c r="A31" s="6" t="s">
        <v>15</v>
      </c>
      <c r="B31" s="7" t="s">
        <v>16</v>
      </c>
      <c r="C31" s="8">
        <v>1030</v>
      </c>
      <c r="D31" s="8">
        <v>1078.07061</v>
      </c>
      <c r="E31" s="8">
        <v>104.66704951456312</v>
      </c>
    </row>
    <row r="32" spans="1:6" s="13" customFormat="1">
      <c r="A32" s="9" t="s">
        <v>17</v>
      </c>
      <c r="B32" s="10" t="s">
        <v>18</v>
      </c>
      <c r="C32" s="11">
        <v>10870.183800000001</v>
      </c>
      <c r="D32" s="11">
        <v>7100.5929399999995</v>
      </c>
      <c r="E32" s="11">
        <v>65.321737614041069</v>
      </c>
    </row>
    <row r="33" spans="1:5" ht="13.5" customHeight="1">
      <c r="A33" s="6" t="s">
        <v>41</v>
      </c>
      <c r="B33" s="7" t="s">
        <v>42</v>
      </c>
      <c r="C33" s="8">
        <v>260</v>
      </c>
      <c r="D33" s="8">
        <v>260</v>
      </c>
      <c r="E33" s="8">
        <v>100</v>
      </c>
    </row>
    <row r="34" spans="1:5" ht="24.75" customHeight="1">
      <c r="A34" s="6" t="s">
        <v>43</v>
      </c>
      <c r="B34" s="7" t="s">
        <v>44</v>
      </c>
      <c r="C34" s="8">
        <v>380</v>
      </c>
      <c r="D34" s="8">
        <v>375.64441999999997</v>
      </c>
      <c r="E34" s="8">
        <v>98.85379473684209</v>
      </c>
    </row>
    <row r="35" spans="1:5" ht="27" customHeight="1">
      <c r="A35" s="6" t="s">
        <v>45</v>
      </c>
      <c r="B35" s="7" t="s">
        <v>46</v>
      </c>
      <c r="C35" s="8">
        <v>3531.36</v>
      </c>
      <c r="D35" s="8">
        <v>1782.8538900000001</v>
      </c>
      <c r="E35" s="8">
        <v>50.486325098545606</v>
      </c>
    </row>
    <row r="36" spans="1:5" ht="25.5">
      <c r="A36" s="6" t="s">
        <v>47</v>
      </c>
      <c r="B36" s="7" t="s">
        <v>48</v>
      </c>
      <c r="C36" s="8">
        <v>2822</v>
      </c>
      <c r="D36" s="8">
        <v>2822</v>
      </c>
      <c r="E36" s="8">
        <v>100</v>
      </c>
    </row>
    <row r="37" spans="1:5" ht="41.25" customHeight="1">
      <c r="A37" s="6" t="s">
        <v>49</v>
      </c>
      <c r="B37" s="7" t="s">
        <v>50</v>
      </c>
      <c r="C37" s="8">
        <v>3876.8238000000001</v>
      </c>
      <c r="D37" s="8">
        <v>1860.0946299999998</v>
      </c>
      <c r="E37" s="8">
        <v>47.979859956493243</v>
      </c>
    </row>
    <row r="38" spans="1:5" s="13" customFormat="1">
      <c r="A38" s="9" t="s">
        <v>19</v>
      </c>
      <c r="B38" s="10" t="s">
        <v>20</v>
      </c>
      <c r="C38" s="11">
        <v>3895.7429999999999</v>
      </c>
      <c r="D38" s="11">
        <v>4631.7633500000002</v>
      </c>
      <c r="E38" s="11">
        <v>118.89293903627627</v>
      </c>
    </row>
    <row r="39" spans="1:5" ht="25.5">
      <c r="A39" s="6" t="s">
        <v>25</v>
      </c>
      <c r="B39" s="7" t="s">
        <v>26</v>
      </c>
      <c r="C39" s="8">
        <v>0</v>
      </c>
      <c r="D39" s="8">
        <v>836.06335000000001</v>
      </c>
      <c r="E39" s="8">
        <v>0</v>
      </c>
    </row>
    <row r="40" spans="1:5">
      <c r="A40" s="6" t="s">
        <v>27</v>
      </c>
      <c r="B40" s="7" t="s">
        <v>28</v>
      </c>
      <c r="C40" s="8">
        <v>3795.7429999999999</v>
      </c>
      <c r="D40" s="8">
        <v>3795.7000000000003</v>
      </c>
      <c r="E40" s="8">
        <v>99.998867151964717</v>
      </c>
    </row>
    <row r="41" spans="1:5" ht="13.5" customHeight="1">
      <c r="A41" s="6" t="s">
        <v>51</v>
      </c>
      <c r="B41" s="7" t="s">
        <v>52</v>
      </c>
      <c r="C41" s="8">
        <v>100</v>
      </c>
      <c r="D41" s="8">
        <v>0</v>
      </c>
      <c r="E41" s="8">
        <v>0</v>
      </c>
    </row>
    <row r="42" spans="1:5">
      <c r="A42" s="9" t="s">
        <v>21</v>
      </c>
      <c r="B42" s="10" t="s">
        <v>22</v>
      </c>
      <c r="C42" s="11">
        <v>2126.6999999999998</v>
      </c>
      <c r="D42" s="11">
        <v>2125.5664200000001</v>
      </c>
      <c r="E42" s="11">
        <v>99.946697700663009</v>
      </c>
    </row>
    <row r="43" spans="1:5">
      <c r="A43" s="20" t="s">
        <v>54</v>
      </c>
      <c r="B43" s="21"/>
      <c r="C43" s="11">
        <v>37289.366800000003</v>
      </c>
      <c r="D43" s="11">
        <v>29284.089780000002</v>
      </c>
      <c r="E43" s="11">
        <v>78.532011382933959</v>
      </c>
    </row>
    <row r="44" spans="1:5" ht="24" customHeight="1">
      <c r="A44" s="14" t="s">
        <v>55</v>
      </c>
      <c r="B44" s="14"/>
      <c r="C44" s="11">
        <f>C43+C23</f>
        <v>540883.96779999987</v>
      </c>
      <c r="D44" s="11">
        <f>D43+D23</f>
        <v>526091.11351000017</v>
      </c>
      <c r="E44" s="11">
        <f>IF(C44=0,0,(D44/C44)*100)</f>
        <v>97.265059574575972</v>
      </c>
    </row>
    <row r="46" spans="1:5">
      <c r="B46" s="22" t="s">
        <v>57</v>
      </c>
      <c r="C46" s="22"/>
      <c r="D46" s="22"/>
      <c r="E46" s="22"/>
    </row>
  </sheetData>
  <mergeCells count="8">
    <mergeCell ref="D1:F1"/>
    <mergeCell ref="B46:E46"/>
    <mergeCell ref="A44:B44"/>
    <mergeCell ref="A2:G2"/>
    <mergeCell ref="A24:F24"/>
    <mergeCell ref="A5:E5"/>
    <mergeCell ref="A23:B23"/>
    <mergeCell ref="A43:B43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FinUpravlinnja</dc:creator>
  <cp:lastModifiedBy>Gromada Lawyer</cp:lastModifiedBy>
  <cp:lastPrinted>2025-02-21T12:33:14Z</cp:lastPrinted>
  <dcterms:created xsi:type="dcterms:W3CDTF">2025-02-03T11:28:36Z</dcterms:created>
  <dcterms:modified xsi:type="dcterms:W3CDTF">2025-02-21T12:33:24Z</dcterms:modified>
</cp:coreProperties>
</file>